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g_il44_zajednicki\Ivana_Popovic\OGRUL_SV_NIKOLA_KRK\"/>
    </mc:Choice>
  </mc:AlternateContent>
  <xr:revisionPtr revIDLastSave="0" documentId="13_ncr:1_{C745088D-A110-4B0C-ABC7-9993D87662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ci uvjeti" sheetId="1" r:id="rId1"/>
    <sheet name="troskovnik" sheetId="2" r:id="rId2"/>
  </sheets>
  <definedNames>
    <definedName name="_xlnm.Print_Titles" localSheetId="1">troskovnik!$3:$3</definedName>
    <definedName name="_xlnm.Print_Area" localSheetId="0">'opci uvjeti'!$A$1:$B$49</definedName>
  </definedNames>
  <calcPr calcId="181029"/>
</workbook>
</file>

<file path=xl/calcChain.xml><?xml version="1.0" encoding="utf-8"?>
<calcChain xmlns="http://schemas.openxmlformats.org/spreadsheetml/2006/main">
  <c r="L10" i="2" l="1"/>
  <c r="L38" i="2"/>
  <c r="L27" i="2"/>
  <c r="L20" i="2"/>
  <c r="L16" i="2"/>
  <c r="L41" i="2" l="1"/>
  <c r="L42" i="2" s="1"/>
  <c r="L43" i="2" s="1"/>
</calcChain>
</file>

<file path=xl/sharedStrings.xml><?xml version="1.0" encoding="utf-8"?>
<sst xmlns="http://schemas.openxmlformats.org/spreadsheetml/2006/main" count="94" uniqueCount="87">
  <si>
    <t>1.</t>
  </si>
  <si>
    <t>2.</t>
  </si>
  <si>
    <t>3.</t>
  </si>
  <si>
    <t>4.</t>
  </si>
  <si>
    <t>5.</t>
  </si>
  <si>
    <t>ZIDANJE URUŠENIH DIJELOVA LICA ZIDA</t>
  </si>
  <si>
    <t>kpl</t>
  </si>
  <si>
    <t>UREĐENJE POSTOJEĆIH ZIDOVA.</t>
  </si>
  <si>
    <t>U pojedinim zonama, koje će se točno definirati na   licu   mjesta   u   dogovoru   s   nadzornim inženjerom, potrebno je prezidati dijelove zida.</t>
  </si>
  <si>
    <t>Demontaža nestabilnog i nevezanog kamena s kruništa  ili  plašta  zida  s  odlaganjem  materijala uz zid uz čišćenje humusa i  šute. Predviđa  se raziđivanje  kruništa  visine  do  40  cm.  Radove vršiti uz konzervatorski nadzor.</t>
  </si>
  <si>
    <t>Podziđivanje    kruništa    zida    na    porušenim dijelovima.  Zida  se  kamenom  koji  je  sortiran prilikom demontaža i iskopa.  Zida se vapnenim mortom.   Fuge   na   samoj   kruni   se   brtve produžnim mortom.</t>
  </si>
  <si>
    <t>UKUPNO</t>
  </si>
  <si>
    <t>JED.CIJENA</t>
  </si>
  <si>
    <t>KOLIČINA</t>
  </si>
  <si>
    <t>JED. MJERE</t>
  </si>
  <si>
    <t>OPIS STAVKE</t>
  </si>
  <si>
    <t>Zida   se   kamenom   koji   je   sortiran   prilikom demontaža i iskopa.  Zida se vapnenim mortom.</t>
  </si>
  <si>
    <t>Stavka uključuje sav potreban materijal i rad.</t>
  </si>
  <si>
    <t>SVEUKUPNO</t>
  </si>
  <si>
    <t>PDV 25%</t>
  </si>
  <si>
    <t>UVOD</t>
  </si>
  <si>
    <t>Zakon o gradnji</t>
  </si>
  <si>
    <t>Zakon o standardima</t>
  </si>
  <si>
    <t>Zakon o zaštiti na radu</t>
  </si>
  <si>
    <t>Zakon o zaštiti i očuvanju kulturnih dobara</t>
  </si>
  <si>
    <t>Izvoditelj radova mora posebno voditi brigu tijekom same izvedbe da sanacija 
konstrukcije bude vjerno izvedena prema postojećoj projektnoj dokumentaciji.</t>
  </si>
  <si>
    <t>Opći, posebni i tehnički uvijeti</t>
  </si>
  <si>
    <t xml:space="preserve">Ovi uvjeti odnose se na sve radove predviđene ovim troškovnikom. </t>
  </si>
  <si>
    <t>Izvođač je dužan pridržavati se svih važećih zakona, naredbi, uputa, uredbi, pravilnika, propisa i drugih akata koji se odnose ili se mogu odnositi na radove koje je preuzeo.</t>
  </si>
  <si>
    <t>U jediničnim cijenama ovog troškovnika obuhvaćen je, te se ima uračunati:</t>
  </si>
  <si>
    <t>a)</t>
  </si>
  <si>
    <t>osnovni i pomoćni materijal – u jediničnu cijenu uračunati cijenu samog materijala (ako nije opisana posebnom stavkom), sve transportne troškove uključivši utovare i istovare, uskladištenje i slične manipulacije s materijalom, te uskladištenje i osiguranje dotičnog materijala, kako bi ostao kvalitetan do momenta ugradnje.</t>
  </si>
  <si>
    <t>b)</t>
  </si>
  <si>
    <t>alat i sitni pribor.</t>
  </si>
  <si>
    <t>c)</t>
  </si>
  <si>
    <t>rad - glavni i pomočni, pripremni i završni.</t>
  </si>
  <si>
    <t>pomoćne radne skele ili nogari.</t>
  </si>
  <si>
    <t>d)</t>
  </si>
  <si>
    <t>montažu i demontažu potrebnih privremenih baraka za smještaj materijala, alata, radnika. Ovi objekti se imaju postaviti na mjesto prema Planu uređenja gradilišta.</t>
  </si>
  <si>
    <t>e)</t>
  </si>
  <si>
    <t>f)</t>
  </si>
  <si>
    <t>montaža i demontaža potrebnih strojeva, dizalica te postava svih privremenih instalacija električne energije, uz gradilišt postoji priključak na vodovod i električnu struju.</t>
  </si>
  <si>
    <t>g)</t>
  </si>
  <si>
    <t>sva osiguranja radnika prema postojećim propisima HTZ-a pri radu.</t>
  </si>
  <si>
    <t>sav rad pri održavanju uzornog reda i čistoće na gradilištu.</t>
  </si>
  <si>
    <t>sva čišćenja prije, tijekom i poslije dovršenja svih radova.</t>
  </si>
  <si>
    <t>odvozi otpadnog materijala na određeno mjesto na gradilištu s utovarom i istovarom.</t>
  </si>
  <si>
    <t>zaštita i osiguranje izvedenih radova od oštećenja i krađe.</t>
  </si>
  <si>
    <t>h)</t>
  </si>
  <si>
    <t>i)</t>
  </si>
  <si>
    <t>j)</t>
  </si>
  <si>
    <t>k)</t>
  </si>
  <si>
    <t xml:space="preserve">Radovi će se obračunati prema izmjeri u naravi bez obzira na količine upisane u troškovniku uz primjenu jediničnih cijena.  </t>
  </si>
  <si>
    <t>Obračun radova vrši se kako je navedeno u stavci i po Prosječnim normama u građevinarstvu.</t>
  </si>
  <si>
    <t xml:space="preserve">Ukoliko investitor odluči da se neki rad neće izvoditi i o tome pravovremeno obavijesti izvođača, izvođač nema pravo na odštetu. </t>
  </si>
  <si>
    <t>Ako tokom izvođenja radova nastupe neke promjene ili dopune treba prije njihove provedbe tražiti suglasnost projektanta i nadzornog inženjera i to unijeti u građevinski dnevnik uz ovjeru. 
Sve nastale više radnje koje nisu utvrđene na ovaj način neće se obračunati.</t>
  </si>
  <si>
    <t>U slučaju razlike između nacrta i troškovnika te u bilo kojem slučaju nejasnoća u nacrtima i troškovnicima mora se odmah obavijestiti nadzornog inženjera i odgovornog projektanta te zatražiti tumačenje.</t>
  </si>
  <si>
    <t xml:space="preserve">Prije početka izrade treba sve mjere i količine prekontrolirati u naravi i dogovoriti s projektantom sve pojedinosti izvedbe. </t>
  </si>
  <si>
    <t xml:space="preserve">Sav upotrebljeni materijal, kao i finalni proizvod, mora odgovarati postojećim tehničkim propisima i hrvatskim standardima. </t>
  </si>
  <si>
    <t>Davanjem ponuda izvođač se obavezuje pravovremeno nabaviti sav opisani materijal ili proizvod, a u slučaju nemogućnosti će se za svaku izmjenu prikupiti ponude i uz suglasnost nadzornog inženjera i investitora odabrati najpovoljnije.</t>
  </si>
  <si>
    <t>Izvođač je dužan organizirati kontrolu radova te provoditi potrebna testiranja i ispitivanja u skladu s postojećim zakonima i propisima u ustanovama koje su za to registrirane. Za pojedine materijale, elemente ili opremu za koje projektant i nadzorni inženjer to zatraže, izvođač je dužan dobaviti i podnijeti certifikat sukladnosti ili drugu ovjerenu dokumentaciju proizvođača tog materijala, elemenata ili opreme.</t>
  </si>
  <si>
    <t>Nadzorni inženjer ima pravo i dužnost da zatraži uklanjanje s gradilišta bilo kojega materijala, opreme ili dijela opreme koji ne odgovara propisanim zahtjevima. Izvođač je dužan takvo uklanjanje obaviti o svom trošku.</t>
  </si>
  <si>
    <t>Izvođač mora sam osigurati svoje dovršene radove od oštećenja do primopredaje objekta.</t>
  </si>
  <si>
    <t>Izvođač je dužan postaviti i instalirati sve privremene objekte, ograde, zaštite, opremu i instalacije potrebne za normalno izvođenje radova te iste ukloniti s gradilišta nakon završetka radova.</t>
  </si>
  <si>
    <t>Sva eventualna oštećenja koja bi bila prouzrokovana ovim radovima izvođač je dužan otkloniti o svom trošku.</t>
  </si>
  <si>
    <t>Sav materijal i oprema koji će se upotrijebiti na građevini moraju biti uskladišteni, složeni i zaštićeni te se moraju održavati u urednom i dobrom stanju.</t>
  </si>
  <si>
    <t>Po završetku radova teren i svi dijelovi građevine bit će ostavljeni u čistom i urednom stanju koje će udovoljiti pregledu i odobrenju nadzornog inženjera.</t>
  </si>
  <si>
    <t>Prije primopredaje radova izvođač je dužan investitoru dostaviti svu dokumentaciju, građevinski dnevnik i knjigu, isprave proizvođača ili certifikate sukladnosti, rezultate provedenih ispitivanja kvalitete ugrađenog materijala u skladu s hrvatskim normama.</t>
  </si>
  <si>
    <t xml:space="preserve">Potrebno  je  naglasiti  da  se  prilikom  zidanja povezivanje postojećih, okolnih dijelova lica zida i  novosazidanih  dijelova  mora  izvesti  pravilnim zidarskim vezom. </t>
  </si>
  <si>
    <t>ZIDANJE URUŠENIH DIJELOVA KRUNIŠTA</t>
  </si>
  <si>
    <t>Sve privremene pristupne putove, odlagališta materijala, pomoćne skele i druge zaštitne mjere mora izvesti, održavati i ukloniti ih tako, da ne ugrozi živote susjeda i odvijanje ostalih radova u građevini. Izvoditelj mora održavati čistoću gradilišta i privremenih puteva gradilišta tijekom izvođenja radova, posebno tijekom izvedbe radova rušenja, sve u smislu Zakona o zaštiti na radu.
Ove pripremne i završne radove mora izvoditelj radova obuhvatiti u cijeni svojih radova bez posebne naknade. 
Ostale radove mora izvesti sukladno dolje navedenim stavkama.</t>
  </si>
  <si>
    <t>Stavka  uključuje  sav  potrebni  materijal  i  rad. 
Obračun m3 volumena zida.</t>
  </si>
  <si>
    <t>Obračun po m3 volumena zida.</t>
  </si>
  <si>
    <t>m²</t>
  </si>
  <si>
    <t>m³</t>
  </si>
  <si>
    <t>Ovaj rad izvodi se na dijelovima zida na kojima su evidentirana veća oštećenja na licu i jezgri zida.</t>
  </si>
  <si>
    <t>Prilikom izvođenja radova obvezno se treba pridržavati slijedećih zakona 
i propisa, normativa i standarda:</t>
  </si>
  <si>
    <t>ORGANIZACIJA GRADILIŠTA s obzirom na otežane transporte:</t>
  </si>
  <si>
    <t>a) osiguranje dovoljne količine čiste vode za spravljanje vapnenih mortova</t>
  </si>
  <si>
    <t>DEMONTAŽA NESTABILNOG I NEVEZANOG KAMENA ZIDOVA</t>
  </si>
  <si>
    <t>Zaštitni radovi   na   ovakvom   oštećenju   zida moraju  obuhvatiti  najprije  čišćenje  svih  zidnih ploha od raslinja, oštećenih i raspucalih dijelova, tako da se dođe do čvrste podloge s kojom se treba   povezati   novosazidane   dijelove.   Prije početka  zidanja  dodirne  plohe  na  postojećem zidu  treba  ispuhati  komprimiranim  zrakom   i dobro navlažiti. Zida se na način da se opet zidaju dva lica s jezgrom od manjih i nepravilnijih kamenih komada i s većom količinom morta.</t>
  </si>
  <si>
    <t>TROŠKOVNIK ZA GRAĐEVINSKE RADOVE NA CRKVI SV. NIKOLE 
U UVALI OGRUL NA OTOKU KRKU</t>
  </si>
  <si>
    <t>Prilikom davanja ponuda izvođač mora biti upoznat sa teškom dostupnošću lokacije i samim lokalitetom.</t>
  </si>
  <si>
    <t>Ispiranje  i  namakanje  vodom  kruništa  i  plašta zida, nakon demontaže i čišćenja iz stavke 2.</t>
  </si>
  <si>
    <t>b) osiguranje specijalnog vozila-plovila kojim će se prebacivati alati i materijali na mjesto radova deponij.</t>
  </si>
  <si>
    <t>c) transport svih materijala sa pristaništa na mjesto radova</t>
  </si>
  <si>
    <t xml:space="preserve">Prvo   će   se   ukloniti   postojeće   raslinje   i olabavljeni  kameni  blokovi  te  raspucali  mort. Uklanjat će se sav materijal dok se ne dođe do kompaktnog i čvrstog zida. Na tako pripremljenu podlogu   odgovarajućim   komadima   kamena sazidat će se sloj zida do postojeće razine, na način  da  se  opet  zidaju  dva  lica  s  jezgrom od manjih   i   nepravilnijih   kamenih   komada   i   s većom   količinom   morta.   Za   zidanje   će   se koristiti vapneni mort. Sami vrh zida oblikovati tako da se pažljivim  slaganjem  završnih  komada  osigura što  bolja  odvodnja  oborinskih  voda,  i  da  se spriječi njihov prodor u jezgru zida.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</si>
</sst>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[$€-1]_-;\-* #,##0.00\ [$€-1]_-;_-* &quot;-&quot;??\ [$€-1]_-;_-@_-"/>
  </numFmts>
  <fonts count="18" x14ac:knownFonts="1">
    <font>
      <sz val="10"/>
      <color rgb="FF000000"/>
      <name val="Times New Roman"/>
      <charset val="204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000000"/>
      <name val="Times New Roman"/>
      <family val="1"/>
      <charset val="238"/>
    </font>
    <font>
      <u val="singleAccounting"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 indent="5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4" fontId="7" fillId="0" borderId="2" xfId="0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4" fontId="7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wrapText="1"/>
    </xf>
    <xf numFmtId="0" fontId="4" fillId="0" borderId="0" xfId="1" applyFont="1" applyAlignment="1">
      <alignment wrapText="1"/>
    </xf>
    <xf numFmtId="49" fontId="5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  <xf numFmtId="4" fontId="2" fillId="0" borderId="0" xfId="0" applyNumberFormat="1" applyFont="1" applyAlignment="1">
      <alignment horizontal="left" vertical="top" wrapText="1" indent="5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 indent="5"/>
    </xf>
    <xf numFmtId="4" fontId="1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 indent="6"/>
    </xf>
    <xf numFmtId="2" fontId="6" fillId="0" borderId="0" xfId="0" applyNumberFormat="1" applyFont="1" applyAlignment="1">
      <alignment horizontal="left" vertical="top" indent="2" shrinkToFit="1"/>
    </xf>
    <xf numFmtId="4" fontId="6" fillId="0" borderId="0" xfId="0" applyNumberFormat="1" applyFont="1" applyAlignment="1">
      <alignment horizontal="left" vertical="top" indent="2" shrinkToFit="1"/>
    </xf>
    <xf numFmtId="164" fontId="6" fillId="0" borderId="0" xfId="0" applyNumberFormat="1" applyFont="1" applyAlignment="1">
      <alignment horizontal="left" vertical="top" indent="1" shrinkToFi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vertical="top" shrinkToFit="1"/>
    </xf>
    <xf numFmtId="2" fontId="6" fillId="0" borderId="0" xfId="0" applyNumberFormat="1" applyFont="1" applyAlignment="1">
      <alignment horizontal="left" vertical="top" indent="1" shrinkToFit="1"/>
    </xf>
    <xf numFmtId="0" fontId="6" fillId="0" borderId="0" xfId="0" applyFont="1" applyAlignment="1">
      <alignment horizontal="right" vertical="top" wrapText="1" indent="1"/>
    </xf>
    <xf numFmtId="49" fontId="14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 vertical="top" indent="1" shrinkToFit="1"/>
    </xf>
    <xf numFmtId="2" fontId="6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left" wrapText="1" indent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top" wrapText="1" indent="1"/>
    </xf>
    <xf numFmtId="2" fontId="6" fillId="0" borderId="0" xfId="0" applyNumberFormat="1" applyFont="1" applyAlignment="1">
      <alignment horizontal="left" vertical="center" indent="1" shrinkToFit="1"/>
    </xf>
    <xf numFmtId="4" fontId="6" fillId="0" borderId="0" xfId="0" applyNumberFormat="1" applyFont="1" applyAlignment="1">
      <alignment horizontal="left" vertical="center" indent="1" shrinkToFit="1"/>
    </xf>
    <xf numFmtId="165" fontId="6" fillId="0" borderId="0" xfId="0" applyNumberFormat="1" applyFont="1" applyAlignment="1">
      <alignment vertical="top"/>
    </xf>
    <xf numFmtId="49" fontId="14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left" vertical="top"/>
    </xf>
    <xf numFmtId="165" fontId="7" fillId="0" borderId="3" xfId="0" applyNumberFormat="1" applyFont="1" applyBorder="1" applyAlignment="1">
      <alignment horizontal="left" vertical="top"/>
    </xf>
    <xf numFmtId="165" fontId="17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wrapText="1"/>
    </xf>
    <xf numFmtId="165" fontId="6" fillId="0" borderId="2" xfId="0" applyNumberFormat="1" applyFont="1" applyBorder="1"/>
    <xf numFmtId="165" fontId="6" fillId="0" borderId="2" xfId="0" applyNumberFormat="1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5" fontId="6" fillId="0" borderId="2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" fontId="6" fillId="0" borderId="0" xfId="0" applyNumberFormat="1" applyFont="1" applyAlignment="1">
      <alignment vertical="top" shrinkToFit="1"/>
    </xf>
    <xf numFmtId="0" fontId="6" fillId="0" borderId="0" xfId="0" applyFont="1" applyAlignment="1">
      <alignment vertical="top" wrapText="1"/>
    </xf>
    <xf numFmtId="4" fontId="6" fillId="0" borderId="0" xfId="0" applyNumberFormat="1" applyFont="1" applyAlignment="1">
      <alignment vertical="top"/>
    </xf>
    <xf numFmtId="0" fontId="7" fillId="0" borderId="2" xfId="0" applyFont="1" applyBorder="1" applyAlignment="1">
      <alignment vertical="top"/>
    </xf>
    <xf numFmtId="4" fontId="7" fillId="0" borderId="0" xfId="0" applyNumberFormat="1" applyFont="1" applyAlignment="1">
      <alignment vertical="top"/>
    </xf>
    <xf numFmtId="4" fontId="7" fillId="0" borderId="3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center" shrinkToFit="1"/>
    </xf>
    <xf numFmtId="2" fontId="6" fillId="0" borderId="0" xfId="0" applyNumberFormat="1" applyFont="1" applyAlignment="1">
      <alignment horizontal="center" vertical="center" shrinkToFit="1"/>
    </xf>
    <xf numFmtId="4" fontId="6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 indent="1"/>
    </xf>
    <xf numFmtId="0" fontId="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Normal_Sheet1" xfId="1" xr:uid="{00000000-0005-0000-0000-000000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tabSelected="1" showWhiteSpace="0" view="pageBreakPreview" zoomScale="148" zoomScaleNormal="100" zoomScaleSheetLayoutView="148" workbookViewId="0">
      <selection activeCell="B47" sqref="B47"/>
    </sheetView>
  </sheetViews>
  <sheetFormatPr defaultRowHeight="15" x14ac:dyDescent="0.2"/>
  <cols>
    <col min="1" max="1" width="4.5" style="5" customWidth="1"/>
    <col min="2" max="2" width="87" customWidth="1"/>
    <col min="3" max="3" width="7.6640625" customWidth="1"/>
    <col min="4" max="4" width="16.83203125" customWidth="1"/>
    <col min="5" max="5" width="25.1640625" customWidth="1"/>
    <col min="6" max="6" width="35.1640625" customWidth="1"/>
    <col min="7" max="7" width="6.6640625" customWidth="1"/>
  </cols>
  <sheetData>
    <row r="1" spans="1:7" ht="16.5" customHeight="1" x14ac:dyDescent="0.2">
      <c r="A1" s="2"/>
      <c r="B1" s="16"/>
    </row>
    <row r="2" spans="1:7" ht="16.5" customHeight="1" x14ac:dyDescent="0.2">
      <c r="A2" s="2"/>
      <c r="B2" s="18" t="s">
        <v>20</v>
      </c>
    </row>
    <row r="3" spans="1:7" ht="16.5" customHeight="1" x14ac:dyDescent="0.2">
      <c r="A3" s="2"/>
      <c r="B3" s="16"/>
    </row>
    <row r="4" spans="1:7" ht="44.45" customHeight="1" x14ac:dyDescent="0.2">
      <c r="A4" s="2"/>
      <c r="B4" s="78" t="s">
        <v>76</v>
      </c>
      <c r="C4" s="78"/>
      <c r="D4" s="78"/>
      <c r="E4" s="16"/>
      <c r="F4" s="16"/>
      <c r="G4" s="16"/>
    </row>
    <row r="5" spans="1:7" ht="16.5" customHeight="1" x14ac:dyDescent="0.2">
      <c r="A5" s="4" t="s">
        <v>0</v>
      </c>
      <c r="B5" s="20" t="s">
        <v>21</v>
      </c>
      <c r="C5" s="4"/>
      <c r="D5" s="4"/>
      <c r="E5" s="17"/>
      <c r="F5" s="17"/>
    </row>
    <row r="6" spans="1:7" ht="16.5" customHeight="1" x14ac:dyDescent="0.2">
      <c r="A6" s="2" t="s">
        <v>1</v>
      </c>
      <c r="B6" s="2" t="s">
        <v>22</v>
      </c>
      <c r="C6" s="2"/>
      <c r="D6" s="2"/>
      <c r="E6" s="16"/>
      <c r="F6" s="16"/>
    </row>
    <row r="7" spans="1:7" ht="17.45" customHeight="1" x14ac:dyDescent="0.2">
      <c r="A7" s="4" t="s">
        <v>2</v>
      </c>
      <c r="B7" s="20" t="s">
        <v>23</v>
      </c>
      <c r="C7" s="4"/>
      <c r="D7" s="4"/>
      <c r="E7" s="17"/>
      <c r="F7" s="17"/>
      <c r="G7" s="17"/>
    </row>
    <row r="8" spans="1:7" ht="16.5" customHeight="1" x14ac:dyDescent="0.2">
      <c r="A8" s="2" t="s">
        <v>3</v>
      </c>
      <c r="B8" s="20" t="s">
        <v>24</v>
      </c>
      <c r="C8" s="2"/>
      <c r="D8" s="2"/>
    </row>
    <row r="9" spans="1:7" ht="16.5" customHeight="1" x14ac:dyDescent="0.2">
      <c r="A9" s="19"/>
      <c r="B9" s="2"/>
      <c r="C9" s="2"/>
      <c r="D9" s="2"/>
    </row>
    <row r="10" spans="1:7" ht="65.25" customHeight="1" x14ac:dyDescent="0.2">
      <c r="A10" s="2"/>
      <c r="B10" s="2" t="s">
        <v>25</v>
      </c>
      <c r="C10" s="2"/>
      <c r="D10" s="2"/>
      <c r="E10" s="16"/>
      <c r="F10" s="16"/>
      <c r="G10" s="16"/>
    </row>
    <row r="11" spans="1:7" ht="120.6" customHeight="1" x14ac:dyDescent="0.2">
      <c r="A11" s="4"/>
      <c r="B11" s="4" t="s">
        <v>70</v>
      </c>
      <c r="C11" s="4"/>
      <c r="D11" s="4"/>
      <c r="E11" s="17"/>
      <c r="F11" s="17"/>
      <c r="G11" s="17"/>
    </row>
    <row r="12" spans="1:7" ht="18" customHeight="1" x14ac:dyDescent="0.2">
      <c r="A12" s="4"/>
      <c r="B12" s="4"/>
      <c r="C12" s="4"/>
      <c r="D12" s="4"/>
    </row>
    <row r="13" spans="1:7" ht="16.5" customHeight="1" x14ac:dyDescent="0.2">
      <c r="A13" s="2"/>
      <c r="B13" s="16"/>
      <c r="C13" s="16"/>
    </row>
    <row r="14" spans="1:7" ht="17.45" customHeight="1" x14ac:dyDescent="0.25">
      <c r="B14" s="21" t="s">
        <v>26</v>
      </c>
    </row>
    <row r="16" spans="1:7" x14ac:dyDescent="0.2">
      <c r="B16" s="77" t="s">
        <v>27</v>
      </c>
      <c r="C16" s="77"/>
      <c r="D16" s="77"/>
      <c r="E16" s="77"/>
    </row>
    <row r="17" spans="1:5" ht="47.45" customHeight="1" x14ac:dyDescent="0.2">
      <c r="B17" s="4" t="s">
        <v>28</v>
      </c>
      <c r="C17" s="4"/>
      <c r="D17" s="4"/>
      <c r="E17" s="4"/>
    </row>
    <row r="18" spans="1:5" ht="30" x14ac:dyDescent="0.2">
      <c r="B18" s="4" t="s">
        <v>29</v>
      </c>
    </row>
    <row r="19" spans="1:5" x14ac:dyDescent="0.2">
      <c r="B19" s="4"/>
    </row>
    <row r="20" spans="1:5" ht="81" customHeight="1" x14ac:dyDescent="0.2">
      <c r="A20" s="5" t="s">
        <v>30</v>
      </c>
      <c r="B20" s="22" t="s">
        <v>31</v>
      </c>
      <c r="C20" s="22"/>
      <c r="D20" s="22"/>
      <c r="E20" s="22"/>
    </row>
    <row r="21" spans="1:5" x14ac:dyDescent="0.2">
      <c r="A21" s="5" t="s">
        <v>32</v>
      </c>
      <c r="B21" s="23" t="s">
        <v>33</v>
      </c>
      <c r="C21" s="4"/>
      <c r="D21" s="4"/>
      <c r="E21" s="4"/>
    </row>
    <row r="22" spans="1:5" x14ac:dyDescent="0.2">
      <c r="A22" s="5" t="s">
        <v>34</v>
      </c>
      <c r="B22" s="4" t="s">
        <v>35</v>
      </c>
    </row>
    <row r="23" spans="1:5" x14ac:dyDescent="0.2">
      <c r="A23" s="5" t="s">
        <v>37</v>
      </c>
      <c r="B23" s="23" t="s">
        <v>36</v>
      </c>
    </row>
    <row r="24" spans="1:5" ht="45" x14ac:dyDescent="0.2">
      <c r="A24" s="5" t="s">
        <v>39</v>
      </c>
      <c r="B24" s="4" t="s">
        <v>38</v>
      </c>
    </row>
    <row r="25" spans="1:5" ht="45" x14ac:dyDescent="0.2">
      <c r="A25" s="5" t="s">
        <v>40</v>
      </c>
      <c r="B25" s="4" t="s">
        <v>41</v>
      </c>
    </row>
    <row r="26" spans="1:5" x14ac:dyDescent="0.2">
      <c r="A26" s="5" t="s">
        <v>42</v>
      </c>
      <c r="B26" s="77" t="s">
        <v>43</v>
      </c>
      <c r="C26" s="77"/>
      <c r="D26" s="77"/>
      <c r="E26" s="77"/>
    </row>
    <row r="27" spans="1:5" x14ac:dyDescent="0.2">
      <c r="A27" s="5" t="s">
        <v>48</v>
      </c>
      <c r="B27" s="77" t="s">
        <v>44</v>
      </c>
      <c r="C27" s="77"/>
      <c r="D27" s="77"/>
    </row>
    <row r="28" spans="1:5" x14ac:dyDescent="0.2">
      <c r="A28" s="5" t="s">
        <v>49</v>
      </c>
      <c r="B28" s="4" t="s">
        <v>45</v>
      </c>
    </row>
    <row r="29" spans="1:5" ht="30" x14ac:dyDescent="0.2">
      <c r="A29" s="5" t="s">
        <v>50</v>
      </c>
      <c r="B29" s="4" t="s">
        <v>46</v>
      </c>
    </row>
    <row r="30" spans="1:5" x14ac:dyDescent="0.2">
      <c r="A30" s="5" t="s">
        <v>51</v>
      </c>
      <c r="B30" s="4" t="s">
        <v>47</v>
      </c>
    </row>
    <row r="32" spans="1:5" ht="35.450000000000003" customHeight="1" x14ac:dyDescent="0.2">
      <c r="B32" s="4" t="s">
        <v>52</v>
      </c>
      <c r="C32" s="4"/>
      <c r="D32" s="4"/>
      <c r="E32" s="4"/>
    </row>
    <row r="33" spans="2:5" ht="36.6" customHeight="1" x14ac:dyDescent="0.2">
      <c r="B33" s="4" t="s">
        <v>53</v>
      </c>
      <c r="C33" s="4"/>
      <c r="D33" s="4"/>
      <c r="E33" s="4"/>
    </row>
    <row r="34" spans="2:5" ht="30" x14ac:dyDescent="0.2">
      <c r="B34" s="4" t="s">
        <v>54</v>
      </c>
    </row>
    <row r="35" spans="2:5" ht="75" x14ac:dyDescent="0.2">
      <c r="B35" s="4" t="s">
        <v>55</v>
      </c>
      <c r="C35" s="4"/>
      <c r="D35" s="4"/>
      <c r="E35" s="4"/>
    </row>
    <row r="36" spans="2:5" ht="45" x14ac:dyDescent="0.2">
      <c r="B36" s="4" t="s">
        <v>56</v>
      </c>
      <c r="C36" s="4"/>
      <c r="D36" s="4"/>
      <c r="E36" s="4"/>
    </row>
    <row r="37" spans="2:5" ht="30" x14ac:dyDescent="0.2">
      <c r="B37" s="4" t="s">
        <v>57</v>
      </c>
      <c r="C37" s="4"/>
      <c r="D37" s="4"/>
      <c r="E37" s="4"/>
    </row>
    <row r="38" spans="2:5" ht="30" x14ac:dyDescent="0.2">
      <c r="B38" s="4" t="s">
        <v>58</v>
      </c>
      <c r="C38" s="4"/>
      <c r="D38" s="4"/>
      <c r="E38" s="4"/>
    </row>
    <row r="39" spans="2:5" ht="60" x14ac:dyDescent="0.2">
      <c r="B39" s="4" t="s">
        <v>59</v>
      </c>
      <c r="C39" s="4"/>
      <c r="D39" s="4"/>
      <c r="E39" s="4"/>
    </row>
    <row r="40" spans="2:5" ht="90" x14ac:dyDescent="0.2">
      <c r="B40" s="4" t="s">
        <v>60</v>
      </c>
      <c r="C40" s="4"/>
      <c r="D40" s="4"/>
      <c r="E40" s="4"/>
    </row>
    <row r="41" spans="2:5" ht="60" x14ac:dyDescent="0.2">
      <c r="B41" s="4" t="s">
        <v>61</v>
      </c>
      <c r="C41" s="4"/>
      <c r="D41" s="4"/>
      <c r="E41" s="4"/>
    </row>
    <row r="42" spans="2:5" ht="30" x14ac:dyDescent="0.2">
      <c r="B42" s="4" t="s">
        <v>62</v>
      </c>
    </row>
    <row r="43" spans="2:5" ht="45" x14ac:dyDescent="0.2">
      <c r="B43" s="4" t="s">
        <v>63</v>
      </c>
      <c r="C43" s="4"/>
      <c r="D43" s="4"/>
      <c r="E43" s="4"/>
    </row>
    <row r="44" spans="2:5" ht="31.9" customHeight="1" x14ac:dyDescent="0.2">
      <c r="B44" s="4" t="s">
        <v>64</v>
      </c>
      <c r="C44" s="4"/>
      <c r="D44" s="4"/>
      <c r="E44" s="4"/>
    </row>
    <row r="45" spans="2:5" ht="45" x14ac:dyDescent="0.2">
      <c r="B45" s="4" t="s">
        <v>65</v>
      </c>
      <c r="C45" s="4"/>
      <c r="D45" s="4"/>
      <c r="E45" s="4"/>
    </row>
    <row r="46" spans="2:5" ht="55.5" customHeight="1" x14ac:dyDescent="0.2">
      <c r="B46" s="4" t="s">
        <v>66</v>
      </c>
      <c r="C46" s="4"/>
      <c r="D46" s="4"/>
      <c r="E46" s="4"/>
    </row>
    <row r="47" spans="2:5" ht="62.25" customHeight="1" x14ac:dyDescent="0.2">
      <c r="B47" s="4" t="s">
        <v>67</v>
      </c>
      <c r="C47" s="4"/>
      <c r="D47" s="4"/>
      <c r="E47" s="4"/>
    </row>
    <row r="48" spans="2:5" ht="30" x14ac:dyDescent="0.2">
      <c r="B48" s="4" t="s">
        <v>82</v>
      </c>
      <c r="C48" s="4"/>
      <c r="D48" s="4"/>
      <c r="E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</sheetData>
  <mergeCells count="4">
    <mergeCell ref="B16:E16"/>
    <mergeCell ref="B26:E26"/>
    <mergeCell ref="B27:D27"/>
    <mergeCell ref="B4:D4"/>
  </mergeCells>
  <pageMargins left="0.70866141732283472" right="0.70866141732283472" top="1.1417322834645669" bottom="0.74803149606299213" header="0.31496062992125984" footer="0.31496062992125984"/>
  <pageSetup paperSize="9" firstPageNumber="2" orientation="portrait" useFirstPageNumber="1" r:id="rId1"/>
  <headerFooter>
    <oddHeader>&amp;L&amp;G&amp;R&amp;"Arial,Uobičajeno"otok Krk, uvala Ogrul
crkva sv. Nikole</oddHeader>
    <oddFooter>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view="pageBreakPreview" zoomScaleNormal="100" zoomScaleSheetLayoutView="100" workbookViewId="0">
      <selection activeCell="G38" sqref="G38"/>
    </sheetView>
  </sheetViews>
  <sheetFormatPr defaultRowHeight="15" x14ac:dyDescent="0.2"/>
  <cols>
    <col min="1" max="1" width="4" style="8" customWidth="1"/>
    <col min="2" max="2" width="32.83203125" style="5" customWidth="1"/>
    <col min="3" max="3" width="5.33203125" style="5" customWidth="1"/>
    <col min="4" max="4" width="9.1640625" style="5" customWidth="1"/>
    <col min="5" max="5" width="6.6640625" style="5" customWidth="1"/>
    <col min="6" max="6" width="10.6640625" style="72" customWidth="1"/>
    <col min="7" max="7" width="12.5" style="5" customWidth="1"/>
    <col min="8" max="8" width="0.83203125" style="5" hidden="1" customWidth="1"/>
    <col min="9" max="9" width="12.33203125" style="5" hidden="1" customWidth="1"/>
    <col min="10" max="10" width="1.1640625" style="5" hidden="1" customWidth="1"/>
    <col min="11" max="11" width="1.1640625" style="5" customWidth="1"/>
    <col min="12" max="12" width="15" style="7" customWidth="1"/>
  </cols>
  <sheetData>
    <row r="1" spans="1:12" ht="33.75" customHeight="1" x14ac:dyDescent="0.2">
      <c r="A1" s="90" t="s">
        <v>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7.25" customHeight="1" x14ac:dyDescent="0.2">
      <c r="A2" s="26"/>
      <c r="B2" s="1"/>
      <c r="C2" s="1"/>
      <c r="D2" s="1"/>
      <c r="E2" s="1"/>
      <c r="F2" s="63"/>
      <c r="G2" s="1"/>
      <c r="H2" s="1"/>
      <c r="I2" s="1"/>
      <c r="J2" s="1"/>
      <c r="K2" s="1"/>
      <c r="L2" s="24"/>
    </row>
    <row r="3" spans="1:12" ht="28.9" customHeight="1" x14ac:dyDescent="0.2">
      <c r="A3" s="58"/>
      <c r="B3" s="92" t="s">
        <v>15</v>
      </c>
      <c r="C3" s="92"/>
      <c r="D3" s="92"/>
      <c r="E3" s="6" t="s">
        <v>14</v>
      </c>
      <c r="F3" s="64" t="s">
        <v>13</v>
      </c>
      <c r="G3" s="6" t="s">
        <v>12</v>
      </c>
      <c r="H3" s="1"/>
      <c r="I3" s="1"/>
      <c r="J3" s="1"/>
      <c r="K3" s="1"/>
      <c r="L3" s="6" t="s">
        <v>11</v>
      </c>
    </row>
    <row r="4" spans="1:12" ht="15.75" customHeight="1" x14ac:dyDescent="0.2">
      <c r="A4" s="25"/>
      <c r="B4" s="25"/>
      <c r="C4" s="25"/>
      <c r="D4" s="25"/>
      <c r="E4" s="25"/>
      <c r="F4" s="65"/>
      <c r="G4" s="25"/>
      <c r="H4" s="26"/>
      <c r="I4" s="26"/>
      <c r="J4" s="26"/>
      <c r="K4" s="26"/>
      <c r="L4" s="27"/>
    </row>
    <row r="5" spans="1:12" ht="15" customHeight="1" x14ac:dyDescent="0.2">
      <c r="A5" s="28"/>
      <c r="B5" s="29"/>
      <c r="C5" s="30"/>
      <c r="D5" s="30"/>
      <c r="E5" s="30"/>
      <c r="F5" s="66"/>
      <c r="G5" s="31"/>
      <c r="H5" s="32"/>
      <c r="I5" s="32"/>
      <c r="J5" s="32"/>
      <c r="K5" s="32"/>
      <c r="L5" s="9"/>
    </row>
    <row r="6" spans="1:12" ht="36" customHeight="1" x14ac:dyDescent="0.2">
      <c r="A6" s="33" t="s">
        <v>0</v>
      </c>
      <c r="B6" s="85" t="s">
        <v>77</v>
      </c>
      <c r="C6" s="85"/>
      <c r="D6" s="28"/>
      <c r="E6" s="83"/>
      <c r="F6" s="83"/>
      <c r="G6" s="83"/>
      <c r="H6" s="83"/>
      <c r="I6" s="28"/>
      <c r="J6" s="8"/>
      <c r="K6" s="8"/>
      <c r="L6" s="9"/>
    </row>
    <row r="7" spans="1:12" ht="32.25" customHeight="1" x14ac:dyDescent="0.2">
      <c r="A7" s="3"/>
      <c r="B7" s="80" t="s">
        <v>78</v>
      </c>
      <c r="C7" s="80"/>
      <c r="D7" s="80"/>
      <c r="E7" s="87"/>
      <c r="F7" s="87"/>
      <c r="G7" s="87"/>
      <c r="H7" s="87"/>
      <c r="I7" s="3"/>
      <c r="J7" s="8"/>
      <c r="K7" s="8"/>
      <c r="L7" s="9"/>
    </row>
    <row r="8" spans="1:12" ht="47.25" customHeight="1" x14ac:dyDescent="0.2">
      <c r="A8" s="34"/>
      <c r="B8" s="80" t="s">
        <v>84</v>
      </c>
      <c r="C8" s="80"/>
      <c r="D8" s="80"/>
      <c r="E8" s="84"/>
      <c r="F8" s="84"/>
      <c r="G8" s="84"/>
      <c r="H8" s="84"/>
      <c r="I8" s="34"/>
      <c r="J8" s="8"/>
      <c r="K8" s="8"/>
      <c r="L8" s="9"/>
    </row>
    <row r="9" spans="1:12" ht="33.75" customHeight="1" x14ac:dyDescent="0.2">
      <c r="A9" s="3"/>
      <c r="B9" s="80" t="s">
        <v>85</v>
      </c>
      <c r="C9" s="80"/>
      <c r="D9" s="80"/>
      <c r="E9" s="87"/>
      <c r="F9" s="87"/>
      <c r="G9" s="87"/>
      <c r="H9" s="87"/>
      <c r="I9" s="3"/>
      <c r="J9" s="8"/>
      <c r="K9" s="8"/>
      <c r="L9" s="9"/>
    </row>
    <row r="10" spans="1:12" ht="24.75" customHeight="1" x14ac:dyDescent="0.2">
      <c r="A10" s="28"/>
      <c r="B10" s="85"/>
      <c r="C10" s="85"/>
      <c r="D10" s="85"/>
      <c r="E10" s="55" t="s">
        <v>6</v>
      </c>
      <c r="F10" s="73">
        <v>1</v>
      </c>
      <c r="G10" s="89"/>
      <c r="H10" s="89"/>
      <c r="I10" s="28"/>
      <c r="J10" s="8"/>
      <c r="K10" s="8"/>
      <c r="L10" s="56">
        <f>F10*G10</f>
        <v>0</v>
      </c>
    </row>
    <row r="11" spans="1:12" ht="21.75" customHeight="1" x14ac:dyDescent="0.2">
      <c r="A11" s="28"/>
      <c r="B11" s="88"/>
      <c r="C11" s="87"/>
      <c r="D11" s="87"/>
      <c r="E11" s="35"/>
      <c r="F11" s="35"/>
      <c r="G11" s="53"/>
      <c r="H11"/>
      <c r="I11" s="35"/>
      <c r="J11" s="42"/>
      <c r="K11" s="42"/>
      <c r="L11" s="48"/>
    </row>
    <row r="12" spans="1:12" ht="33.75" customHeight="1" x14ac:dyDescent="0.2">
      <c r="A12" s="33" t="s">
        <v>1</v>
      </c>
      <c r="B12" s="85" t="s">
        <v>79</v>
      </c>
      <c r="C12" s="85"/>
      <c r="D12" s="85"/>
      <c r="E12" s="83"/>
      <c r="F12" s="83"/>
      <c r="G12" s="28"/>
      <c r="H12" s="83"/>
      <c r="I12" s="83"/>
      <c r="J12" s="83"/>
      <c r="K12" s="28"/>
      <c r="L12" s="9"/>
    </row>
    <row r="13" spans="1:12" ht="61.5" customHeight="1" x14ac:dyDescent="0.2">
      <c r="A13" s="3"/>
      <c r="B13" s="80" t="s">
        <v>8</v>
      </c>
      <c r="C13" s="80"/>
      <c r="D13" s="80"/>
      <c r="E13" s="87"/>
      <c r="F13" s="87"/>
      <c r="G13" s="3"/>
      <c r="H13" s="87"/>
      <c r="I13" s="87"/>
      <c r="J13" s="87"/>
      <c r="K13" s="3"/>
      <c r="L13" s="9"/>
    </row>
    <row r="14" spans="1:12" ht="48.75" customHeight="1" x14ac:dyDescent="0.2">
      <c r="A14" s="3"/>
      <c r="B14" s="80" t="s">
        <v>75</v>
      </c>
      <c r="C14" s="80"/>
      <c r="D14" s="80"/>
      <c r="E14" s="87"/>
      <c r="F14" s="87"/>
      <c r="G14" s="3"/>
      <c r="H14" s="87"/>
      <c r="I14" s="87"/>
      <c r="J14" s="87"/>
      <c r="K14" s="3"/>
      <c r="L14" s="9"/>
    </row>
    <row r="15" spans="1:12" ht="90.6" customHeight="1" x14ac:dyDescent="0.2">
      <c r="A15" s="3"/>
      <c r="B15" s="80" t="s">
        <v>9</v>
      </c>
      <c r="C15" s="80"/>
      <c r="D15" s="80"/>
      <c r="E15" s="87"/>
      <c r="F15" s="87"/>
      <c r="G15" s="48"/>
      <c r="H15" s="48"/>
      <c r="I15" s="48"/>
      <c r="J15" s="48"/>
      <c r="K15" s="48"/>
      <c r="L15" s="48"/>
    </row>
    <row r="16" spans="1:12" ht="18.75" customHeight="1" x14ac:dyDescent="0.2">
      <c r="A16" s="28"/>
      <c r="B16" s="86"/>
      <c r="C16" s="86"/>
      <c r="D16" s="86"/>
      <c r="E16" s="38" t="s">
        <v>73</v>
      </c>
      <c r="F16" s="74">
        <v>15</v>
      </c>
      <c r="G16" s="57"/>
      <c r="H16" s="48">
        <v>4000</v>
      </c>
      <c r="I16" s="48"/>
      <c r="J16" s="48"/>
      <c r="K16" s="48"/>
      <c r="L16" s="56">
        <f>F16*G16</f>
        <v>0</v>
      </c>
    </row>
    <row r="17" spans="1:12" ht="16.5" customHeight="1" x14ac:dyDescent="0.2">
      <c r="A17" s="28"/>
      <c r="B17" s="37"/>
      <c r="C17" s="37"/>
      <c r="D17" s="37"/>
      <c r="E17" s="36"/>
      <c r="F17" s="35"/>
      <c r="G17" s="36"/>
      <c r="H17" s="39"/>
      <c r="I17" s="39"/>
      <c r="J17" s="39"/>
      <c r="K17" s="39"/>
      <c r="L17" s="9"/>
    </row>
    <row r="18" spans="1:12" ht="17.25" customHeight="1" x14ac:dyDescent="0.2">
      <c r="A18" s="33" t="s">
        <v>2</v>
      </c>
      <c r="B18" s="85" t="s">
        <v>7</v>
      </c>
      <c r="C18" s="85"/>
      <c r="D18" s="85"/>
      <c r="E18" s="83"/>
      <c r="F18" s="83"/>
      <c r="G18" s="28"/>
      <c r="H18" s="83"/>
      <c r="I18" s="83"/>
      <c r="J18" s="83"/>
      <c r="K18" s="28"/>
      <c r="L18" s="9"/>
    </row>
    <row r="19" spans="1:12" ht="45" customHeight="1" x14ac:dyDescent="0.2">
      <c r="A19" s="34"/>
      <c r="B19" s="80" t="s">
        <v>83</v>
      </c>
      <c r="C19" s="80"/>
      <c r="D19" s="80"/>
      <c r="E19" s="84"/>
      <c r="F19" s="84"/>
      <c r="G19" s="34"/>
      <c r="H19" s="84"/>
      <c r="I19" s="84"/>
      <c r="J19" s="84"/>
      <c r="K19" s="34"/>
      <c r="L19" s="9"/>
    </row>
    <row r="20" spans="1:12" ht="14.25" x14ac:dyDescent="0.2">
      <c r="A20" s="34"/>
      <c r="B20" s="81"/>
      <c r="C20" s="82"/>
      <c r="D20" s="82"/>
      <c r="E20" s="38" t="s">
        <v>73</v>
      </c>
      <c r="F20" s="75">
        <v>15</v>
      </c>
      <c r="G20" s="57"/>
      <c r="H20" s="48">
        <v>1000</v>
      </c>
      <c r="I20" s="48"/>
      <c r="J20" s="48"/>
      <c r="K20" s="48"/>
      <c r="L20" s="57">
        <f>F20*G20</f>
        <v>0</v>
      </c>
    </row>
    <row r="21" spans="1:12" ht="14.25" x14ac:dyDescent="0.2">
      <c r="A21" s="34"/>
      <c r="B21" s="41"/>
      <c r="C21" s="37"/>
      <c r="D21" s="37"/>
      <c r="E21" s="38"/>
      <c r="F21" s="40"/>
      <c r="G21" s="48"/>
      <c r="H21" s="48"/>
      <c r="I21" s="48"/>
      <c r="J21" s="48"/>
      <c r="K21" s="48"/>
      <c r="L21" s="48"/>
    </row>
    <row r="22" spans="1:12" ht="14.25" x14ac:dyDescent="0.2">
      <c r="A22" s="34"/>
      <c r="B22" s="41"/>
      <c r="C22" s="37"/>
      <c r="D22" s="37"/>
      <c r="E22" s="38"/>
      <c r="F22" s="40"/>
      <c r="G22" s="48"/>
      <c r="H22" s="48"/>
      <c r="I22" s="48"/>
      <c r="J22" s="48"/>
      <c r="K22" s="48"/>
      <c r="L22" s="48"/>
    </row>
    <row r="23" spans="1:12" ht="14.25" x14ac:dyDescent="0.2">
      <c r="A23" s="8" t="s">
        <v>3</v>
      </c>
      <c r="B23" s="42" t="s">
        <v>69</v>
      </c>
      <c r="C23" s="42"/>
      <c r="D23" s="42"/>
      <c r="E23" s="8"/>
      <c r="F23" s="42"/>
      <c r="G23" s="8"/>
      <c r="H23" s="8"/>
      <c r="I23" s="8"/>
      <c r="J23" s="8"/>
      <c r="K23" s="8"/>
      <c r="L23" s="9"/>
    </row>
    <row r="24" spans="1:12" ht="92.25" customHeight="1" x14ac:dyDescent="0.2">
      <c r="B24" s="80" t="s">
        <v>10</v>
      </c>
      <c r="C24" s="80"/>
      <c r="D24" s="80"/>
      <c r="E24" s="8"/>
      <c r="F24" s="42"/>
      <c r="G24" s="8"/>
      <c r="H24" s="8"/>
      <c r="I24" s="8"/>
      <c r="J24" s="8"/>
      <c r="K24" s="8"/>
      <c r="L24" s="9"/>
    </row>
    <row r="25" spans="1:12" ht="44.25" customHeight="1" x14ac:dyDescent="0.2">
      <c r="B25" s="80" t="s">
        <v>71</v>
      </c>
      <c r="C25" s="80"/>
      <c r="D25" s="80"/>
      <c r="E25" s="8"/>
      <c r="F25" s="42"/>
      <c r="G25" s="8"/>
      <c r="H25" s="8"/>
      <c r="I25" s="8"/>
      <c r="J25" s="8"/>
      <c r="K25" s="8"/>
      <c r="L25" s="9"/>
    </row>
    <row r="26" spans="1:12" s="4" customFormat="1" ht="216.75" customHeight="1" x14ac:dyDescent="0.2">
      <c r="A26" s="3"/>
      <c r="B26" s="80" t="s">
        <v>86</v>
      </c>
      <c r="C26" s="80"/>
      <c r="D26" s="80"/>
      <c r="E26" s="3"/>
      <c r="F26" s="67"/>
      <c r="G26" s="3"/>
      <c r="H26" s="3"/>
      <c r="I26" s="3"/>
      <c r="J26" s="3"/>
      <c r="K26" s="3"/>
      <c r="L26" s="43"/>
    </row>
    <row r="27" spans="1:12" ht="18.75" customHeight="1" x14ac:dyDescent="0.2">
      <c r="A27" s="44"/>
      <c r="B27" s="45"/>
      <c r="C27" s="46"/>
      <c r="D27" s="47"/>
      <c r="E27" s="49" t="s">
        <v>74</v>
      </c>
      <c r="F27" s="76">
        <v>3</v>
      </c>
      <c r="G27" s="61"/>
      <c r="H27" s="50"/>
      <c r="I27" s="50"/>
      <c r="J27" s="50"/>
      <c r="K27" s="50"/>
      <c r="L27" s="61">
        <f>F27*G27</f>
        <v>0</v>
      </c>
    </row>
    <row r="28" spans="1:12" ht="16.5" customHeight="1" x14ac:dyDescent="0.2">
      <c r="A28" s="44"/>
      <c r="B28" s="45"/>
      <c r="C28" s="46"/>
      <c r="D28" s="47"/>
      <c r="E28" s="35"/>
      <c r="F28" s="68"/>
      <c r="G28" s="9"/>
      <c r="H28" s="9"/>
      <c r="I28" s="9"/>
      <c r="J28" s="9"/>
      <c r="K28" s="9"/>
      <c r="L28" s="9"/>
    </row>
    <row r="29" spans="1:12" ht="14.25" x14ac:dyDescent="0.2">
      <c r="A29" s="8" t="s">
        <v>4</v>
      </c>
      <c r="B29" s="8" t="s">
        <v>5</v>
      </c>
      <c r="C29" s="8"/>
      <c r="D29" s="8"/>
      <c r="E29" s="8"/>
      <c r="F29" s="68"/>
      <c r="G29" s="9"/>
      <c r="H29" s="9"/>
      <c r="I29" s="9"/>
      <c r="J29" s="9"/>
      <c r="K29" s="9"/>
      <c r="L29" s="9"/>
    </row>
    <row r="30" spans="1:12" ht="175.5" customHeight="1" x14ac:dyDescent="0.2">
      <c r="B30" s="80" t="s">
        <v>80</v>
      </c>
      <c r="C30" s="80"/>
      <c r="D30" s="80"/>
      <c r="E30" s="8"/>
      <c r="F30" s="68"/>
      <c r="G30" s="9"/>
      <c r="H30" s="9"/>
      <c r="I30" s="9"/>
      <c r="J30" s="9"/>
      <c r="K30" s="9"/>
      <c r="L30" s="9"/>
    </row>
    <row r="31" spans="1:12" ht="29.25" customHeight="1" x14ac:dyDescent="0.2">
      <c r="B31" s="54"/>
      <c r="C31" s="54"/>
      <c r="D31" s="54"/>
      <c r="E31" s="8"/>
      <c r="F31" s="68"/>
      <c r="G31" s="9"/>
      <c r="H31" s="9"/>
      <c r="I31" s="9"/>
      <c r="J31" s="9"/>
      <c r="K31" s="9"/>
      <c r="L31" s="9"/>
    </row>
    <row r="32" spans="1:12" ht="14.25" customHeight="1" x14ac:dyDescent="0.2">
      <c r="B32" s="54"/>
      <c r="C32" s="54"/>
      <c r="D32" s="54"/>
      <c r="E32" s="8"/>
      <c r="F32" s="68"/>
      <c r="G32" s="9"/>
      <c r="H32" s="9"/>
      <c r="I32" s="9"/>
      <c r="J32" s="9"/>
      <c r="K32" s="9"/>
      <c r="L32" s="9"/>
    </row>
    <row r="33" spans="1:13" ht="16.5" customHeight="1" x14ac:dyDescent="0.2">
      <c r="B33" s="54"/>
      <c r="C33" s="54"/>
      <c r="D33" s="54"/>
      <c r="E33" s="8"/>
      <c r="F33" s="68"/>
      <c r="G33" s="9"/>
      <c r="H33" s="9"/>
      <c r="I33" s="9"/>
      <c r="J33" s="9"/>
      <c r="K33" s="9"/>
      <c r="L33" s="9"/>
    </row>
    <row r="34" spans="1:13" ht="57.75" customHeight="1" x14ac:dyDescent="0.2">
      <c r="B34" s="80" t="s">
        <v>68</v>
      </c>
      <c r="C34" s="80"/>
      <c r="D34" s="80"/>
      <c r="E34" s="8"/>
      <c r="F34" s="68"/>
      <c r="G34" s="9"/>
      <c r="H34" s="9"/>
      <c r="I34" s="9"/>
      <c r="J34" s="9"/>
      <c r="K34" s="9"/>
      <c r="L34" s="9"/>
    </row>
    <row r="35" spans="1:13" ht="48.6" customHeight="1" x14ac:dyDescent="0.2">
      <c r="B35" s="80" t="s">
        <v>16</v>
      </c>
      <c r="C35" s="80"/>
      <c r="D35" s="80"/>
      <c r="E35" s="8"/>
      <c r="F35" s="68"/>
      <c r="G35" s="9"/>
      <c r="H35" s="9"/>
      <c r="I35" s="9"/>
      <c r="J35" s="9"/>
      <c r="K35" s="9"/>
      <c r="L35" s="9"/>
    </row>
    <row r="36" spans="1:13" ht="30.75" customHeight="1" x14ac:dyDescent="0.2">
      <c r="B36" s="80" t="s">
        <v>17</v>
      </c>
      <c r="C36" s="80"/>
      <c r="D36" s="80"/>
      <c r="E36" s="8"/>
      <c r="F36" s="68"/>
      <c r="G36" s="9"/>
      <c r="H36" s="9"/>
      <c r="I36" s="9"/>
      <c r="J36" s="9"/>
      <c r="K36" s="9"/>
      <c r="L36" s="9"/>
    </row>
    <row r="37" spans="1:13" ht="14.25" x14ac:dyDescent="0.2">
      <c r="B37" s="8" t="s">
        <v>72</v>
      </c>
      <c r="C37" s="8"/>
      <c r="D37" s="8"/>
      <c r="E37" s="8"/>
      <c r="F37" s="42"/>
      <c r="G37" s="8"/>
      <c r="H37" s="8"/>
      <c r="I37" s="8"/>
      <c r="J37" s="8"/>
      <c r="K37" s="8"/>
      <c r="L37" s="9"/>
    </row>
    <row r="38" spans="1:13" ht="14.25" x14ac:dyDescent="0.2">
      <c r="B38" s="8"/>
      <c r="C38" s="8"/>
      <c r="D38" s="8"/>
      <c r="E38" s="38" t="s">
        <v>74</v>
      </c>
      <c r="F38" s="62">
        <v>5</v>
      </c>
      <c r="G38" s="57"/>
      <c r="H38" s="48"/>
      <c r="I38" s="48"/>
      <c r="J38" s="48"/>
      <c r="K38" s="48"/>
      <c r="L38" s="57">
        <f>F38*G38</f>
        <v>0</v>
      </c>
    </row>
    <row r="39" spans="1:13" ht="14.25" x14ac:dyDescent="0.2">
      <c r="B39" s="8"/>
      <c r="C39" s="8"/>
      <c r="D39" s="8"/>
      <c r="E39" s="8"/>
      <c r="F39" s="68"/>
      <c r="G39" s="48"/>
      <c r="H39" s="48"/>
      <c r="I39" s="48"/>
      <c r="J39" s="48"/>
      <c r="K39" s="48"/>
      <c r="L39" s="48"/>
    </row>
    <row r="40" spans="1:13" ht="11.25" customHeight="1" x14ac:dyDescent="0.2">
      <c r="A40" s="59"/>
      <c r="B40" s="79"/>
      <c r="C40" s="79"/>
      <c r="D40" s="79"/>
      <c r="E40" s="10"/>
      <c r="F40" s="69"/>
      <c r="G40" s="11"/>
      <c r="H40" s="11"/>
      <c r="I40" s="11"/>
      <c r="J40" s="11"/>
      <c r="K40" s="11"/>
      <c r="L40" s="11"/>
    </row>
    <row r="41" spans="1:13" ht="22.15" customHeight="1" x14ac:dyDescent="0.2">
      <c r="B41" s="12" t="s">
        <v>11</v>
      </c>
      <c r="F41" s="70"/>
      <c r="G41" s="7"/>
      <c r="H41" s="7"/>
      <c r="I41" s="7"/>
      <c r="J41" s="7"/>
      <c r="K41" s="7"/>
      <c r="L41" s="51">
        <f>SUM(L6:L39)</f>
        <v>0</v>
      </c>
      <c r="M41" s="7"/>
    </row>
    <row r="42" spans="1:13" ht="22.9" customHeight="1" thickBot="1" x14ac:dyDescent="0.25">
      <c r="A42" s="60"/>
      <c r="B42" s="14" t="s">
        <v>19</v>
      </c>
      <c r="C42" s="14"/>
      <c r="D42" s="14"/>
      <c r="E42" s="14"/>
      <c r="F42" s="71"/>
      <c r="G42" s="15"/>
      <c r="H42" s="15"/>
      <c r="I42" s="15"/>
      <c r="J42" s="15"/>
      <c r="K42" s="15"/>
      <c r="L42" s="52">
        <f>L41*0.25</f>
        <v>0</v>
      </c>
      <c r="M42" s="7"/>
    </row>
    <row r="43" spans="1:13" ht="22.15" customHeight="1" x14ac:dyDescent="0.2">
      <c r="B43" s="13" t="s">
        <v>18</v>
      </c>
      <c r="F43" s="70"/>
      <c r="G43" s="7"/>
      <c r="H43" s="7"/>
      <c r="I43" s="7"/>
      <c r="J43" s="7"/>
      <c r="K43" s="7"/>
      <c r="L43" s="51">
        <f>L41+L42</f>
        <v>0</v>
      </c>
      <c r="M43" s="7"/>
    </row>
    <row r="44" spans="1:13" x14ac:dyDescent="0.2">
      <c r="F44" s="70"/>
      <c r="G44" s="7"/>
      <c r="H44" s="7"/>
      <c r="I44" s="7"/>
      <c r="J44" s="7"/>
      <c r="K44" s="7"/>
    </row>
    <row r="45" spans="1:13" x14ac:dyDescent="0.2">
      <c r="F45" s="70"/>
      <c r="G45" s="7"/>
      <c r="H45" s="7"/>
      <c r="I45" s="7"/>
      <c r="J45" s="7"/>
      <c r="K45" s="7"/>
    </row>
    <row r="46" spans="1:13" x14ac:dyDescent="0.2">
      <c r="F46" s="70"/>
      <c r="G46" s="7"/>
      <c r="H46" s="7"/>
      <c r="I46" s="7"/>
      <c r="J46" s="7"/>
      <c r="K46" s="7"/>
    </row>
    <row r="47" spans="1:13" x14ac:dyDescent="0.2">
      <c r="F47" s="70"/>
      <c r="G47" s="7"/>
      <c r="H47" s="7"/>
      <c r="I47" s="7"/>
      <c r="J47" s="7"/>
      <c r="K47" s="7"/>
    </row>
    <row r="48" spans="1:13" x14ac:dyDescent="0.2">
      <c r="F48" s="70"/>
      <c r="G48" s="7"/>
      <c r="H48" s="7"/>
      <c r="I48" s="7"/>
      <c r="J48" s="7"/>
      <c r="K48" s="7"/>
    </row>
    <row r="49" spans="6:11" x14ac:dyDescent="0.2">
      <c r="F49" s="70"/>
      <c r="G49" s="7"/>
      <c r="H49" s="7"/>
      <c r="I49" s="7"/>
      <c r="J49" s="7"/>
      <c r="K49" s="7"/>
    </row>
  </sheetData>
  <mergeCells count="44">
    <mergeCell ref="A1:L1"/>
    <mergeCell ref="B3:D3"/>
    <mergeCell ref="B6:C6"/>
    <mergeCell ref="E6:F6"/>
    <mergeCell ref="G6:H6"/>
    <mergeCell ref="E7:F7"/>
    <mergeCell ref="G7:H7"/>
    <mergeCell ref="B8:D8"/>
    <mergeCell ref="E8:F8"/>
    <mergeCell ref="G8:H8"/>
    <mergeCell ref="B7:D7"/>
    <mergeCell ref="E9:F9"/>
    <mergeCell ref="G9:H9"/>
    <mergeCell ref="G10:H10"/>
    <mergeCell ref="B9:D9"/>
    <mergeCell ref="B10:D10"/>
    <mergeCell ref="B12:D12"/>
    <mergeCell ref="E12:F12"/>
    <mergeCell ref="H12:J12"/>
    <mergeCell ref="B11:D11"/>
    <mergeCell ref="E15:F15"/>
    <mergeCell ref="B16:D16"/>
    <mergeCell ref="B15:D15"/>
    <mergeCell ref="E13:F13"/>
    <mergeCell ref="H13:J13"/>
    <mergeCell ref="B14:D14"/>
    <mergeCell ref="E14:F14"/>
    <mergeCell ref="H14:J14"/>
    <mergeCell ref="B13:D13"/>
    <mergeCell ref="H18:J18"/>
    <mergeCell ref="B19:D19"/>
    <mergeCell ref="E19:F19"/>
    <mergeCell ref="H19:J19"/>
    <mergeCell ref="B18:D18"/>
    <mergeCell ref="B24:D24"/>
    <mergeCell ref="B25:D25"/>
    <mergeCell ref="B26:D26"/>
    <mergeCell ref="B20:D20"/>
    <mergeCell ref="E18:F18"/>
    <mergeCell ref="B40:D40"/>
    <mergeCell ref="B36:D36"/>
    <mergeCell ref="B30:D30"/>
    <mergeCell ref="B34:D34"/>
    <mergeCell ref="B35:D35"/>
  </mergeCells>
  <pageMargins left="0.70866141732283472" right="0.70866141732283472" top="1.1417322834645669" bottom="0.74803149606299213" header="0.31496062992125984" footer="0.31496062992125984"/>
  <pageSetup paperSize="9" firstPageNumber="5" orientation="portrait" useFirstPageNumber="1" r:id="rId1"/>
  <headerFooter>
    <oddHeader>&amp;L&amp;G&amp;R&amp;"Arial,Uobičajeno"Krk, uvala  Ogrul
Crkva sv. Nikole</oddHeader>
    <oddFooter>&amp;C&amp;P</oddFooter>
  </headerFooter>
  <rowBreaks count="2" manualBreakCount="2">
    <brk id="21" max="16383" man="1"/>
    <brk id="3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opci uvjeti</vt:lpstr>
      <vt:lpstr>troskovnik</vt:lpstr>
      <vt:lpstr>troskovnik!Ispis_naslova</vt:lpstr>
      <vt:lpstr>'opci uvjeti'!Podrucje_ispisa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loko-2</dc:creator>
  <cp:lastModifiedBy>Ivana Popović</cp:lastModifiedBy>
  <cp:lastPrinted>2025-03-10T14:39:17Z</cp:lastPrinted>
  <dcterms:created xsi:type="dcterms:W3CDTF">2019-07-31T21:46:42Z</dcterms:created>
  <dcterms:modified xsi:type="dcterms:W3CDTF">2025-03-18T10:10:27Z</dcterms:modified>
</cp:coreProperties>
</file>